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323"/>
  </bookViews>
  <sheets>
    <sheet name="科技奖励" sheetId="1" r:id="rId1"/>
    <sheet name="Sheet3" sheetId="3" r:id="rId2"/>
  </sheets>
  <definedNames>
    <definedName name="_xlnm.Print_Titles" localSheetId="0">科技奖励!$2:$2</definedName>
  </definedNames>
  <calcPr calcId="144525"/>
</workbook>
</file>

<file path=xl/sharedStrings.xml><?xml version="1.0" encoding="utf-8"?>
<sst xmlns="http://schemas.openxmlformats.org/spreadsheetml/2006/main" count="318" uniqueCount="186">
  <si>
    <t>芙蓉区2021年科技奖励拟发放明细表</t>
  </si>
  <si>
    <t>序号</t>
  </si>
  <si>
    <t>申报事项</t>
  </si>
  <si>
    <t>拟奖励金额（元）</t>
  </si>
  <si>
    <t>申报年度</t>
  </si>
  <si>
    <t>申报单位</t>
  </si>
  <si>
    <t>完成单位</t>
  </si>
  <si>
    <t>完成人员</t>
  </si>
  <si>
    <t>奖补依据</t>
  </si>
  <si>
    <t>所属街道（园局）</t>
  </si>
  <si>
    <t>备注</t>
  </si>
  <si>
    <t>一、科技奖项奖励</t>
  </si>
  <si>
    <t>“儿童感音神经性聋致病新机制及诊治新方法研究与应用”获2021年度湖南省科技进步奖一等奖</t>
  </si>
  <si>
    <t>2021年</t>
  </si>
  <si>
    <t>中南大学湘雅二医院</t>
  </si>
  <si>
    <t>中南大学湘雅二医院，浙江大学</t>
  </si>
  <si>
    <t>谢鼎华，管敏鑫，朱纲华，王金福，伍伟景， 肖自安，彭安全，赖若沙，杨曙，王恬，柳 华，卿洁</t>
  </si>
  <si>
    <t>《芙蓉区关于落实长沙市建设国家科技创新中心意见的实施细则》中“对获得省级自然科学一等奖配套奖励6万元”。</t>
  </si>
  <si>
    <t>文艺路</t>
  </si>
  <si>
    <t>“IgA肾病精准诊疗的临床与基础研究”获2021年度湖南省科技进步奖二等奖</t>
  </si>
  <si>
    <t>刘虹，刘帝，夏鸣，刘海洋，王畅，朱雪婧，刘煜，叶慕尧，彭佑铭</t>
  </si>
  <si>
    <t>《芙蓉区关于落实长沙市建设国家科技创新中心意见的实施细则》中“对获得省级自然科学二等奖配套奖励4万元”。</t>
  </si>
  <si>
    <t>“博落回中血根碱生物合成与饲用替抗的分子机制”获2021年度湖南省自然科学一等奖</t>
  </si>
  <si>
    <t>湖南农业大学</t>
  </si>
  <si>
    <t>曾建国，黄鹏，刘秀斌，卿志星，程辟，柳亦松</t>
  </si>
  <si>
    <t>东湖</t>
  </si>
  <si>
    <t>“水稻高异交率温敏核不育系与强优势组合的选育及其应用”获2021年度湖南省科技进步一等奖</t>
  </si>
  <si>
    <t>湖南农业大学，北京金色农华种业科技股份有限公司，湖南希望种业科技股份有限公司，湖南金健种业科技有限公司，湖南金色农华种业科技有限公司</t>
  </si>
  <si>
    <t>唐文帮，陈立云，林勇，熊跃东，龚德华，张桂莲，丁新才，肖应辉，雷东阳，王悦，陈桂华，肖层林</t>
  </si>
  <si>
    <t>《芙蓉区关于落实长沙市建设国家科技创新中心意见的实施细则》中“对获得省级科技进步一等奖配套奖励6万元”。</t>
  </si>
  <si>
    <t>“辣椒育种技术创新与优质多抗加工新品种选育”获2021年度湖南省科技进步一等奖</t>
  </si>
  <si>
    <t>湖南农业大学，湖南省蔬菜研究所（辣椒新品种技术研究推广中心），湖南湘研种业有限公司，湖南兴蔬种业有限公
司</t>
  </si>
  <si>
    <t>马艳青，刘峰，欧立军，缪武，郑井元，杨博智，陈文超，张竹青，周书栋，戴雄泽，杨莎，李雪峰</t>
  </si>
  <si>
    <t>“高萝卜硫素青花菜新品种选育与应用”获2021年度湖南省科技进步二等奖</t>
  </si>
  <si>
    <t>湖南农业大学，国家农产品保鲜工程技术研究中心（天津），江苏省农业科学院，福建农林大学</t>
  </si>
  <si>
    <t>黄科，吴秋云，张娜，宋立晓，王军伟，曾爱松，严继勇，宋勇，许明</t>
  </si>
  <si>
    <t>《芙蓉区关于落实长沙市建设国家科技创新中心意见的实施细则》中“对获得省级科技进步二等奖配套奖励4万元”。</t>
  </si>
  <si>
    <t>“淡水养殖氮素增效减排绿色技术及应用”获2021年度湖南省科技进步二等奖</t>
  </si>
  <si>
    <t>长沙学院，湖南省水产科学研究所，湖南农业大学，唐人神集团股份有限公司，北京大北农科技集团股份有限公司</t>
  </si>
  <si>
    <t>刘臻，王红权，谢仲桂，唐建洲，王冬武， 瞿符发，何志刚，邓岳松，周建成</t>
  </si>
  <si>
    <t>根据往年惯例，考虑贡献度的问题，第三作者按60%发放，实发24000。</t>
  </si>
  <si>
    <t>“香稻增香增产关键技术创建与应用”获2021年度广东省科技进步一等奖</t>
  </si>
  <si>
    <t>华南农业大学，湖南农业大学，广东省农业技术推广中心，江西省农业科学院，全国农业技术推广服务中心，广西壮族自治区农业技术推广站，罗定市稻香园农业科技股份有限公司，梅州市绿粮农业科技发展有限公司，龙门县云鹏双丰鱼农业科技有限公司，惠州市惠兴生态农业科技有限公司</t>
  </si>
  <si>
    <t>唐湘如，阳树英，莫钊文，林青山，罗学梅，舒时富，冯宇鹏，邹应斌，王树丽，段美洋，陈炳佳，李明灌，肖洒，刘俊鹏，李慧文</t>
  </si>
  <si>
    <r>
      <rPr>
        <sz val="10"/>
        <color rgb="FF000000"/>
        <rFont val="仿宋_GB2312"/>
        <charset val="134"/>
      </rPr>
      <t>根据往年惯例，考虑贡献度的问题，第二作者按80%发放，实发48000。</t>
    </r>
    <r>
      <rPr>
        <sz val="10"/>
        <color rgb="FFFF0000"/>
        <rFont val="仿宋_GB2312"/>
        <charset val="134"/>
      </rPr>
      <t>广东省科技进步一等奖。</t>
    </r>
  </si>
  <si>
    <t>“双季稻全程机械化生产农艺农机融合技术研究与应用”获2021年度湖南省科技进步二等奖</t>
  </si>
  <si>
    <t>湖南省水稻研究所</t>
  </si>
  <si>
    <t>湖南省农业科学院，湖南省水稻研究所，湖南省农机事务中心，株洲市农业科学研究所，湖南神农大丰种业科技有限责任公司</t>
  </si>
  <si>
    <t>夏胜平，黄凤林，吴文科，曾文进，杨冬奇，汪友祥，王洪明，黄国龙，李梅华</t>
  </si>
  <si>
    <t>申报单位为第二完成单位，隶属于第一完成单位（申报单位认定为一作）</t>
  </si>
  <si>
    <t>“植物激素类和山椒素衍生类稻田除草剂安全剂研发与应用”获2021年度湖南省科技进步二等奖</t>
  </si>
  <si>
    <r>
      <rPr>
        <sz val="10"/>
        <rFont val="仿宋_GB2312"/>
        <charset val="134"/>
      </rPr>
      <t>2</t>
    </r>
    <r>
      <rPr>
        <sz val="10"/>
        <rFont val="仿宋_GB2312"/>
        <charset val="134"/>
      </rPr>
      <t>021年</t>
    </r>
  </si>
  <si>
    <t>湖南省农业生物技术研究所</t>
  </si>
  <si>
    <t>湖南省农业科学院、湖南省农业生物技术研究所、湖南新长山股份有限公司、</t>
  </si>
  <si>
    <t>李祖任，邓希乐，彭亚军，邬腊梅，杨浩娜，王立峰，彭琼，罗丁峰</t>
  </si>
  <si>
    <t>《芙蓉区关于落实长沙市建设国家科技创新中心意见的实施细则》中“对获得省级自然科学一等奖配套奖励4万元”。</t>
  </si>
  <si>
    <t>“甘蓝型油菜属种间杂交新种质创制及应用”获2021年度湖南省科学技术进步一等奖</t>
  </si>
  <si>
    <t>湖南省作物研究所</t>
  </si>
  <si>
    <t>湖南省农业科学院，湖南省作物研究所，湖南科技大学</t>
  </si>
  <si>
    <t>李莓，王同华，邓力超，严明理，曲亮，范连益，惠荣奎，郭一鸣，刘新红，周兴，李宝，陈卫江</t>
  </si>
  <si>
    <t>“早熟抗病茄子种质资源创制与新品种选育”获2021年度湖南省科学技术进步二等奖</t>
  </si>
  <si>
    <t>湖南省蔬菜研究所</t>
  </si>
  <si>
    <t>湖南省农业科学院，湖南省蔬菜研究所（辣椒新品种技术研究推广中心），华南农业大学，湖南省农业经济和农业区划研究所</t>
  </si>
  <si>
    <t>杨建国，曹必好，汪端华，皮向红，李倩，吴双花，邱正坤，颜爽爽，王鑫</t>
  </si>
  <si>
    <t>“水稻重要功能基因OsGRF4的发掘及其分子机理”获2021年度湖南省自然科学二等奖</t>
  </si>
  <si>
    <t>湖南杂交水稻研究中心</t>
  </si>
  <si>
    <t>张武汉，孙平勇，何强，舒服，邓华凤，王杰</t>
  </si>
  <si>
    <t>“广适抗稻瘟两系杂交稻恢复系P143和P305的创制与应用”获2021年度湖南省科学技术进步二等奖</t>
  </si>
  <si>
    <t>湖南杂交水稻研究中心，湖南桃花源农业科技股份有限公司，湖南年丰种业科技有限公司，湖南金健种业科技有限公司，湖南省水稻研究所</t>
  </si>
  <si>
    <t>彭既明，彭锐，艾治勇，姜曙霞，吴立群，唐自标</t>
  </si>
  <si>
    <t>合计</t>
  </si>
  <si>
    <t>二、科技人才奖励</t>
  </si>
  <si>
    <t>官春云院士奖励</t>
  </si>
  <si>
    <t>《芙蓉区关于落实长沙市建设国家科技创新中心意见的实施细则》中“对获得“两院”院士称号的并在芙蓉区从事学术研究、科技研发或成果转化的，给予3万元/人/年的科技人才补贴”。</t>
  </si>
  <si>
    <t>在油菜高产优质高效栽培、育种理论和应用研究方面做出了突出贡献。</t>
  </si>
  <si>
    <t>刘仲华院士奖励</t>
  </si>
  <si>
    <t>主要从事茶叶加工理论与技术、茶叶深加工与资源利用研究。</t>
  </si>
  <si>
    <t>印遇龙院士奖励</t>
  </si>
  <si>
    <t>中国科学院亚热带农业生态研究所</t>
  </si>
  <si>
    <t>长期从事单胃动物营养科技创新研究。</t>
  </si>
  <si>
    <t>单杨院士奖励</t>
  </si>
  <si>
    <t>湖南省农业科学院</t>
  </si>
  <si>
    <r>
      <rPr>
        <sz val="10"/>
        <color rgb="FF000000"/>
        <rFont val="仿宋_GB2312"/>
        <charset val="134"/>
      </rPr>
      <t>21年新增院士。22年春节前夕已现金慰问，</t>
    </r>
    <r>
      <rPr>
        <sz val="11"/>
        <color rgb="FFFF0000"/>
        <rFont val="仿宋_GB2312"/>
        <charset val="134"/>
      </rPr>
      <t>故本次不重复发放。</t>
    </r>
  </si>
  <si>
    <t>柏连阳院士奖励</t>
  </si>
  <si>
    <t>袁隆平院士奖励</t>
  </si>
  <si>
    <t>21年5月过世（未满1年），本着袁老本人的突出贡献和人道主义原则发放奖补，由其夫人邓女士代为申报</t>
  </si>
  <si>
    <t>叶昌荣博士奖励</t>
  </si>
  <si>
    <t>华智生物技术有限公司</t>
  </si>
  <si>
    <t>科技奖励补贴中“申报当年在芙蓉区高新技术企业、科技小巨人、科技型中小微企业中从事科技创新并取得创新成果的博士，给予1万元/人/年的科技人才补贴”。</t>
  </si>
  <si>
    <t>隆平园</t>
  </si>
  <si>
    <t>博士毕业于泰国卡塞萨大学，近三年在Genomics等知名英文核心期刊发表论文3篇，其中1作2篇。</t>
  </si>
  <si>
    <t>程计华博士奖励</t>
  </si>
  <si>
    <t>博士毕业于荷兰赫宁根大学，拥有10余年作物遗传、基因组学研究与应用领域研发经验。2021年申请发明专利4项，其中第一发明人3项；授权发明专利1项，为第一发明人。</t>
  </si>
  <si>
    <t>三、省科技突出贡献奖奖励</t>
  </si>
  <si>
    <t>邹学校获湖南省科学技术杰出贡献奖</t>
  </si>
  <si>
    <t>邹学校</t>
  </si>
  <si>
    <t>《芙蓉区关于落实长沙市建设国家科技创新中心意见的实施细则》中对“获得湖南省科学技术突出贡献奖的个人配套奖励15万元”。</t>
  </si>
  <si>
    <t>与院士奖励不重复享受</t>
  </si>
  <si>
    <t>四、技术合同登记奖励</t>
  </si>
  <si>
    <t>景麒实业（湖南）有限公司技术合同登记奖励</t>
  </si>
  <si>
    <t>景麒实业（湖南）有限公司</t>
  </si>
  <si>
    <t>科技奖励补贴中“对区中小微企业在省、市科技部门进行技术合同（技术开发合同、技术转让合同、技术咨询合同、技术服务合同）登记备案的给予2000元/件的奖励”。符合要求合同2个。</t>
  </si>
  <si>
    <t>湘湖</t>
  </si>
  <si>
    <t>湖南省佳策测评信息技术服务有限公司技术合同登记奖励</t>
  </si>
  <si>
    <t>湖南省佳策测评信息技术服务有限公司</t>
  </si>
  <si>
    <t>科技奖励补贴中“对区中小微企业在省、市科技部门进行技术合同（技术开发合同、技术转让合同、技术咨询合同、技术服务合同）登记备案的给予2000元/件的奖励”。符合要求合同56个。</t>
  </si>
  <si>
    <t>朝阳</t>
  </si>
  <si>
    <t>湖南鼎誉网络科技有限公司技术合同登记奖励</t>
  </si>
  <si>
    <t>湖南鼎誉网络科技有限公司</t>
  </si>
  <si>
    <t>科技奖励补贴中“对区中小微企业在省、市科技部门进行技术合同（技术开发合同、技术转让合同、技术咨询合同、技术服务合同）登记备案的给予2000元/件的奖励”。符合要求合同9个。</t>
  </si>
  <si>
    <t>荷花园</t>
  </si>
  <si>
    <t>湖南标普互联信息科技有限公司技术合同登记奖励</t>
  </si>
  <si>
    <t>湖南标普互联信息科技有限公司</t>
  </si>
  <si>
    <t>科技奖励补贴中“对区中小微企业在省、市科技部门进行技术合同（技术开发合同、技术转让合同、技术咨询合同、技术服务合同）登记备案的给予2000元/件的奖励”。符合要求合同1个。</t>
  </si>
  <si>
    <t>湖南省科升水务有限公司技术合同登记奖励</t>
  </si>
  <si>
    <t>湖南省科升水务有限公司</t>
  </si>
  <si>
    <t>长沙市竟网信息科技有限公司技术合同登记奖励</t>
  </si>
  <si>
    <t>长沙市竟网信息科技有限公司</t>
  </si>
  <si>
    <t>科技奖励补贴中“对区中小微企业在省、市科技部门进行技术合同（技术开发合同、技术转让合同、技术咨询合同、技术服务合同）登记备案的给予2000元/件的奖励”。符合要求合同14个。</t>
  </si>
  <si>
    <t>长沙万维信息网络服务有限公司技术合同登记奖励</t>
  </si>
  <si>
    <t>长沙万维信息网络服务有限公司</t>
  </si>
  <si>
    <t>科技奖励补贴中“对区中小微企业在省、市科技部门进行技术合同（技术开发合同、技术转让合同、技术咨询合同、技术服务合同）登记备案的给予2000元/件的奖励”。符合要求合同8个。</t>
  </si>
  <si>
    <t>韭菜园</t>
  </si>
  <si>
    <t>湖南恒成信息技术有限公司技术合同登记奖励</t>
  </si>
  <si>
    <t>湖南恒成信息技术有限公司</t>
  </si>
  <si>
    <t>科技奖励补贴中“对区中小微企业在省、市科技部门进行技术合同（技术开发合同、技术转让合同、技术咨询合同、技术服务合同）登记备案的给予2000元/件的奖励”。符合要求合同13个。</t>
  </si>
  <si>
    <t>长沙亚欣电器技术服务股份有限公司技术合同登记奖励</t>
  </si>
  <si>
    <t>长沙亚欣电器技术服务股份有限公司</t>
  </si>
  <si>
    <t>火星</t>
  </si>
  <si>
    <t>湖南比诺牛信息技术有限公司技术合同登记奖励</t>
  </si>
  <si>
    <t>湖南比诺牛信息技术有限公司</t>
  </si>
  <si>
    <t>科技奖励补贴中“对区中小微企业在省、市科技部门进行技术合同（技术开发合同、技术转让合同、技术咨询合同、技术服务合同）登记备案的给予2000元/件的奖励”。符合要求合同10个。</t>
  </si>
  <si>
    <t>华智生物技术有限公司技术合同登记奖励</t>
  </si>
  <si>
    <t>科技奖励补贴中“对区中小微企业在省、市科技部门进行技术合同（技术开发合同、技术转让合同、技术咨询合同、技术服务合同）登记备案的给予2000元/件的奖励”。符合要求合同21个。</t>
  </si>
  <si>
    <t>根据国家统计局印发的《统计上大中小微型企业划分办法（2017）》的划分标准，科学研究和技术服务业从业人员100人以上300人以下为中型企业，2021年该公司参保人员为133人，可划分为中型企业。</t>
  </si>
  <si>
    <t>湖南惠农科技有限公司技术合同登记奖励</t>
  </si>
  <si>
    <t>湖南惠农科技有限公司</t>
  </si>
  <si>
    <t>定王台</t>
  </si>
  <si>
    <t>长沙卡友信息服务有限公司技术合同登记</t>
  </si>
  <si>
    <t>长沙卡友信息服务有限公司</t>
  </si>
  <si>
    <t>长沙才高机电安装有限公司技术合同登记奖励</t>
  </si>
  <si>
    <t>长沙才高机电安装有限公司</t>
  </si>
  <si>
    <t>马王堆</t>
  </si>
  <si>
    <t>长沙龙春智能科技有限公司技术合同登记奖励</t>
  </si>
  <si>
    <t>长沙龙春智能科技有限公司</t>
  </si>
  <si>
    <t>湖南易分销电子商务有限公司技术合同登记奖励</t>
  </si>
  <si>
    <t>湖南易分销电子商务有限公司</t>
  </si>
  <si>
    <t>科技奖励补贴中“对区中小微企业在省、市科技部门进行技术合同（技术开发合同、技术转让合同、技术咨询合同、技术服务合同）登记备案的给予2000元/件的奖励”。符合要求合同3个。</t>
  </si>
  <si>
    <t>湖南移商动力网络技术有限公司技术合同登记奖励</t>
  </si>
  <si>
    <t>湖南移商动力网络技术有限公司</t>
  </si>
  <si>
    <t>科技奖励补贴中“对区中小微企业在省、市科技部门进行技术合同（技术开发合同、技术转让合同、技术咨询合同、技术服务合同）登记备案的给予2000元/件的奖励”。符合要求合同4个。</t>
  </si>
  <si>
    <t>五、贷款贴息补助（已与隆平园及相关职能部门核对清楚，有重复发放部分予以扣除）</t>
  </si>
  <si>
    <t>湖南湖芯信息科技有限公司贷款贴息补助</t>
  </si>
  <si>
    <t>湖南湖芯信息科技有限公司</t>
  </si>
  <si>
    <t>对芙蓉区科技型中小微企业（科技小巨人、高新技术企业），按其银行贷款当年利息的20%给与贴息补助。经审核，符合条件的利息为37033.91元。</t>
  </si>
  <si>
    <t>该企业2021年所缴税款远超7406.78元。</t>
  </si>
  <si>
    <t>长沙市荣辉网络科技有限公司贷款贴息补助</t>
  </si>
  <si>
    <t>长沙市荣辉网络科技有限公司</t>
  </si>
  <si>
    <t>对芙蓉区科技型中小微企业（科技小巨人、高新技术企业），按其银行贷款当年利息的20%给与贴息补助。经审核，符合条件的利息为290857.5元。</t>
  </si>
  <si>
    <t>该企业2021年所缴税款远超58171.5元。</t>
  </si>
  <si>
    <t>长沙市驰锋科技发展有限公司贷款贴息补助</t>
  </si>
  <si>
    <t>长沙市驰锋科技发展有限公司</t>
  </si>
  <si>
    <t>对芙蓉区科技型中小微企业（科技小巨人、高新技术企业），按其银行贷款当年利息的20%给与贴息补助。经审核，符合条件的利息为221289.48元。</t>
  </si>
  <si>
    <t>该企业2021年所缴税款远超44257.9元。</t>
  </si>
  <si>
    <t>长沙利诚种业有限公司贷款贴息补助</t>
  </si>
  <si>
    <t>长沙利诚种业有限公司</t>
  </si>
  <si>
    <t>对芙蓉区科技型中小微企业（科技小巨人、高新技术企业），按其银行贷款当年利息的20%给与贴息补助。经审核，符合条件的利息为370283.33元。</t>
  </si>
  <si>
    <t>1、该企业申报2021年度科技企业贷款贴息补助符合条件的利息为370283.33元，按20%补助，本应发放74056.67元。但经区科技局与区财政局核对，该企业2021年全年实缴税款378420.3元，其中区级留存7.21万元，小于74056.67元，故应取较小者7.21万元。
2、该企业申报2021年长沙市规上制造业小微企业贷款贴息补助（工信条线）时，隆平园已支付贴息4.886万元，故本次予以发放72100-48860=23240元。</t>
  </si>
  <si>
    <t>湖南省明园蜂业有限公司贷款贴息补助</t>
  </si>
  <si>
    <t>湖南省明园蜂业有限公司</t>
  </si>
  <si>
    <t>对芙蓉区科技型中小微企业（科技小巨人、高新技术企业），按其银行贷款当年利息的20%给与贴息补助。经审核，符合条件的利息为184603.13元。</t>
  </si>
  <si>
    <t>该企业2021年所缴税款远超36920.63元。</t>
  </si>
  <si>
    <t>湖南稀土金属材料研究院有限责任公司贷款贴息补助</t>
  </si>
  <si>
    <t>湖南稀土金属材料研究院有限责任公司</t>
  </si>
  <si>
    <t>对芙蓉区科技型中小微企业（科技小巨人、高新技术企业），按其银行贷款当年利息的20%给与贴息补助。经审核，符合条件的利息为1407438.83元。</t>
  </si>
  <si>
    <r>
      <rPr>
        <sz val="10"/>
        <rFont val="仿宋_GB2312"/>
        <charset val="134"/>
      </rPr>
      <t>1、经我局自查自纠，发现该公司申报2020年度贷款贴息补助时提供的是银行承兑汇票</t>
    </r>
    <r>
      <rPr>
        <sz val="12"/>
        <color rgb="FFFF0000"/>
        <rFont val="仿宋_GB2312"/>
        <charset val="134"/>
      </rPr>
      <t>贴现费用</t>
    </r>
    <r>
      <rPr>
        <sz val="10"/>
        <rFont val="仿宋_GB2312"/>
        <charset val="134"/>
      </rPr>
      <t>证明。经综合研判，我局判定该笔业务的经济实质为卖方（与买方为关联方）无法履行合同，该公司（买方）急于回款而请持票人（卖方）将未到期的远期汇票（票据已交付卖方）进行背书转让，由第三方进行贴现（票据贴现费用约定由买方承担），贴现款返还该公司（买方）账户。秉持谨慎性的原则，我局认定该业务实际支付的贴现费用不在条款中规定的贴息范围内（条款中并未指明可以补贴票据贴现费用），故需追回2020年度已支付的贷款贴息补助279000元。
2、经核查，2021年该企业从兴业银行取得</t>
    </r>
    <r>
      <rPr>
        <sz val="11"/>
        <color rgb="FFFF0000"/>
        <rFont val="仿宋_GB2312"/>
        <charset val="134"/>
      </rPr>
      <t>符合申报条件</t>
    </r>
    <r>
      <rPr>
        <sz val="10"/>
        <rFont val="仿宋_GB2312"/>
        <charset val="134"/>
      </rPr>
      <t>的贷款3700万元，2021年实际支付利息1407438.83元，按20%予以贴息补助，算出应予贴息281487.77元。扣除上述应追回的279000元，本次实际发放2487.77元。
3、该企业2021年所缴税款远超2487.77元。</t>
    </r>
  </si>
  <si>
    <t>湖南新浪潮信息科技有限公司贷款贴息补助</t>
  </si>
  <si>
    <t>湖南新浪潮信息科技有限公司</t>
  </si>
  <si>
    <t>对芙蓉区科技型中小微企业（科技小巨人、高新技术企业），按其银行贷款当年利息的20%给与贴息补助。经审核，符合条件的利息为581248.36元。</t>
  </si>
  <si>
    <t>该企业2021年所缴税款远超116249.67元。</t>
  </si>
  <si>
    <t>六、科技创新平台奖励</t>
  </si>
  <si>
    <t>岳麓山种业创新中心有限公司省新型研发机构备案奖励</t>
  </si>
  <si>
    <t>岳麓山种业创新中心有限公司</t>
  </si>
  <si>
    <t>对于获得湖南省科技厅首次认定的科技创新中心或众创空间等科技创新平台，一次性给予6万元奖励。</t>
  </si>
  <si>
    <t>新型研发机构是近年来才有的创新平台名称，在18年《长沙市芙蓉区人民政府关于印发&lt;长沙市芙蓉区关于设立科技创新基金的意见&gt;的通知》制定时并没有。考虑上级科技主管部门对新型研发机构的重视程度，拟按照此条款进行区级奖励。</t>
  </si>
  <si>
    <t>总合计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</si>
</sst>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2"/>
      <name val="宋体"/>
      <charset val="134"/>
    </font>
    <font>
      <sz val="10"/>
      <name val="黑体"/>
      <charset val="134"/>
    </font>
    <font>
      <sz val="10"/>
      <name val="宋体"/>
      <charset val="134"/>
    </font>
    <font>
      <sz val="10"/>
      <name val="仿宋_GB2312"/>
      <charset val="134"/>
    </font>
    <font>
      <b/>
      <sz val="10"/>
      <name val="仿宋_GB2312"/>
      <charset val="134"/>
    </font>
    <font>
      <sz val="12"/>
      <color rgb="FFFF0000"/>
      <name val="宋体"/>
      <charset val="134"/>
    </font>
    <font>
      <sz val="22"/>
      <name val="方正小标宋简体"/>
      <charset val="134"/>
    </font>
    <font>
      <b/>
      <sz val="10"/>
      <name val="宋体"/>
      <charset val="134"/>
    </font>
    <font>
      <sz val="10"/>
      <color rgb="FF000000"/>
      <name val="仿宋_GB2312"/>
      <charset val="134"/>
    </font>
    <font>
      <sz val="10"/>
      <color rgb="FFFF0000"/>
      <name val="仿宋_GB2312"/>
      <charset val="134"/>
    </font>
    <font>
      <sz val="10"/>
      <color indexed="8"/>
      <name val="仿宋_GB2312"/>
      <charset val="134"/>
    </font>
    <font>
      <b/>
      <sz val="10"/>
      <color rgb="FF000000"/>
      <name val="宋体"/>
      <charset val="134"/>
      <scheme val="minor"/>
    </font>
    <font>
      <sz val="10"/>
      <color rgb="FF000000"/>
      <name val="黑体"/>
      <charset val="134"/>
    </font>
    <font>
      <sz val="10"/>
      <color theme="1"/>
      <name val="仿宋_GB2312"/>
      <charset val="134"/>
    </font>
    <font>
      <b/>
      <sz val="10"/>
      <color theme="1"/>
      <name val="仿宋_GB2312"/>
      <charset val="134"/>
    </font>
    <font>
      <sz val="12"/>
      <name val="黑体"/>
      <charset val="134"/>
    </font>
    <font>
      <sz val="12"/>
      <name val="仿宋_GB2312"/>
      <charset val="134"/>
    </font>
    <font>
      <b/>
      <sz val="12"/>
      <name val="仿宋_GB2312"/>
      <charset val="134"/>
    </font>
    <font>
      <sz val="11"/>
      <color indexed="8"/>
      <name val="等线"/>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sz val="11"/>
      <color indexed="9"/>
      <name val="等线"/>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1"/>
      <color theme="1"/>
      <name val="宋体"/>
      <charset val="134"/>
      <scheme val="minor"/>
    </font>
    <font>
      <sz val="11"/>
      <color rgb="FFFF0000"/>
      <name val="仿宋_GB2312"/>
      <charset val="134"/>
    </font>
    <font>
      <sz val="12"/>
      <color rgb="FFFF0000"/>
      <name val="仿宋_GB2312"/>
      <charset val="134"/>
    </font>
  </fonts>
  <fills count="2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5"/>
        <bgColor indexed="64"/>
      </patternFill>
    </fill>
    <fill>
      <patternFill patternType="solid">
        <fgColor indexed="44"/>
        <bgColor indexed="64"/>
      </patternFill>
    </fill>
    <fill>
      <patternFill patternType="solid">
        <fgColor indexed="49"/>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74">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0" applyNumberFormat="0" applyBorder="0" applyAlignment="0" applyProtection="0">
      <alignment vertical="center"/>
    </xf>
    <xf numFmtId="0" fontId="20" fillId="4" borderId="5" applyNumberFormat="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5" borderId="6"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10" borderId="0" applyNumberFormat="0" applyBorder="0" applyAlignment="0" applyProtection="0">
      <alignment vertical="center"/>
    </xf>
    <xf numFmtId="0" fontId="18" fillId="1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8" applyNumberFormat="0" applyFill="0" applyAlignment="0" applyProtection="0">
      <alignment vertical="center"/>
    </xf>
    <xf numFmtId="0" fontId="22" fillId="8" borderId="0" applyNumberFormat="0" applyBorder="0" applyAlignment="0" applyProtection="0">
      <alignment vertical="center"/>
    </xf>
    <xf numFmtId="0" fontId="25" fillId="0" borderId="9" applyNumberFormat="0" applyFill="0" applyAlignment="0" applyProtection="0">
      <alignment vertical="center"/>
    </xf>
    <xf numFmtId="0" fontId="22" fillId="8" borderId="0" applyNumberFormat="0" applyBorder="0" applyAlignment="0" applyProtection="0">
      <alignment vertical="center"/>
    </xf>
    <xf numFmtId="0" fontId="32" fillId="12" borderId="10" applyNumberFormat="0" applyAlignment="0" applyProtection="0">
      <alignment vertical="center"/>
    </xf>
    <xf numFmtId="0" fontId="18" fillId="13" borderId="0" applyNumberFormat="0" applyBorder="0" applyAlignment="0" applyProtection="0">
      <alignment vertical="center"/>
    </xf>
    <xf numFmtId="0" fontId="33" fillId="12" borderId="5" applyNumberFormat="0" applyAlignment="0" applyProtection="0">
      <alignment vertical="center"/>
    </xf>
    <xf numFmtId="0" fontId="34" fillId="14" borderId="11" applyNumberFormat="0" applyAlignment="0" applyProtection="0">
      <alignment vertical="center"/>
    </xf>
    <xf numFmtId="0" fontId="19" fillId="5" borderId="0" applyNumberFormat="0" applyBorder="0" applyAlignment="0" applyProtection="0">
      <alignment vertical="center"/>
    </xf>
    <xf numFmtId="0" fontId="22" fillId="15" borderId="0" applyNumberFormat="0" applyBorder="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18" fillId="16" borderId="0" applyNumberFormat="0" applyBorder="0" applyAlignment="0" applyProtection="0">
      <alignment vertical="center"/>
    </xf>
    <xf numFmtId="0" fontId="37" fillId="6" borderId="0" applyNumberFormat="0" applyBorder="0" applyAlignment="0" applyProtection="0">
      <alignment vertical="center"/>
    </xf>
    <xf numFmtId="0" fontId="38" fillId="13" borderId="0" applyNumberFormat="0" applyBorder="0" applyAlignment="0" applyProtection="0">
      <alignment vertical="center"/>
    </xf>
    <xf numFmtId="0" fontId="28" fillId="17" borderId="0" applyNumberFormat="0" applyBorder="0" applyAlignment="0" applyProtection="0">
      <alignment vertical="center"/>
    </xf>
    <xf numFmtId="0" fontId="19" fillId="11" borderId="0" applyNumberFormat="0" applyBorder="0" applyAlignment="0" applyProtection="0">
      <alignment vertical="center"/>
    </xf>
    <xf numFmtId="0" fontId="22" fillId="18" borderId="0" applyNumberFormat="0" applyBorder="0" applyAlignment="0" applyProtection="0">
      <alignment vertical="center"/>
    </xf>
    <xf numFmtId="0" fontId="19" fillId="11" borderId="0" applyNumberFormat="0" applyBorder="0" applyAlignment="0" applyProtection="0">
      <alignment vertical="center"/>
    </xf>
    <xf numFmtId="0" fontId="19" fillId="19" borderId="0" applyNumberFormat="0" applyBorder="0" applyAlignment="0" applyProtection="0">
      <alignment vertical="center"/>
    </xf>
    <xf numFmtId="0" fontId="18" fillId="1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20" borderId="0" applyNumberFormat="0" applyBorder="0" applyAlignment="0" applyProtection="0">
      <alignment vertical="center"/>
    </xf>
    <xf numFmtId="0" fontId="22" fillId="18" borderId="0" applyNumberFormat="0" applyBorder="0" applyAlignment="0" applyProtection="0">
      <alignment vertical="center"/>
    </xf>
    <xf numFmtId="0" fontId="18" fillId="8"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18" fillId="19" borderId="0" applyNumberFormat="0" applyBorder="0" applyAlignment="0" applyProtection="0">
      <alignment vertical="center"/>
    </xf>
    <xf numFmtId="0" fontId="22" fillId="17" borderId="0" applyNumberFormat="0" applyBorder="0" applyAlignment="0" applyProtection="0">
      <alignment vertical="center"/>
    </xf>
    <xf numFmtId="0" fontId="19" fillId="19" borderId="0" applyNumberFormat="0" applyBorder="0" applyAlignment="0" applyProtection="0">
      <alignment vertical="center"/>
    </xf>
    <xf numFmtId="0" fontId="18" fillId="4"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19" fillId="4" borderId="0" applyNumberFormat="0" applyBorder="0" applyAlignment="0" applyProtection="0">
      <alignment vertical="center"/>
    </xf>
    <xf numFmtId="0" fontId="18" fillId="12" borderId="0" applyNumberFormat="0" applyBorder="0" applyAlignment="0" applyProtection="0">
      <alignment vertical="center"/>
    </xf>
    <xf numFmtId="0" fontId="22" fillId="4" borderId="0" applyNumberFormat="0" applyBorder="0" applyAlignment="0" applyProtection="0">
      <alignment vertical="center"/>
    </xf>
    <xf numFmtId="0" fontId="18" fillId="5" borderId="0" applyNumberFormat="0" applyBorder="0" applyAlignment="0" applyProtection="0">
      <alignment vertical="center"/>
    </xf>
    <xf numFmtId="0" fontId="28" fillId="21" borderId="0" applyNumberFormat="0" applyBorder="0" applyAlignment="0" applyProtection="0">
      <alignment vertical="center"/>
    </xf>
    <xf numFmtId="0" fontId="18" fillId="6" borderId="0" applyNumberFormat="0" applyBorder="0" applyAlignment="0" applyProtection="0">
      <alignment vertical="center"/>
    </xf>
    <xf numFmtId="0" fontId="18" fillId="16"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22" borderId="0" applyNumberFormat="0" applyBorder="0" applyAlignment="0" applyProtection="0">
      <alignment vertical="center"/>
    </xf>
    <xf numFmtId="0" fontId="39" fillId="0" borderId="0">
      <alignment vertical="center"/>
    </xf>
    <xf numFmtId="0" fontId="28" fillId="14"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cellStyleXfs>
  <cellXfs count="5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4"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vertical="center" wrapText="1"/>
    </xf>
    <xf numFmtId="0" fontId="8" fillId="2" borderId="2"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3" fillId="0" borderId="1" xfId="0" applyNumberFormat="1" applyFont="1" applyFill="1" applyBorder="1" applyAlignment="1">
      <alignment vertical="center" wrapText="1"/>
    </xf>
    <xf numFmtId="0" fontId="10"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lignment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8" fillId="2" borderId="1" xfId="0" applyFont="1" applyFill="1" applyBorder="1" applyAlignment="1">
      <alignment vertical="center" wrapText="1"/>
    </xf>
    <xf numFmtId="0" fontId="3" fillId="0" borderId="0" xfId="0" applyFont="1" applyAlignment="1">
      <alignment horizontal="center" vertical="center"/>
    </xf>
    <xf numFmtId="0" fontId="10"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4" fillId="3" borderId="1" xfId="0" applyNumberFormat="1" applyFont="1" applyFill="1" applyBorder="1" applyAlignment="1">
      <alignment horizontal="center" vertical="center" wrapText="1"/>
    </xf>
    <xf numFmtId="0" fontId="4" fillId="0" borderId="0" xfId="0" applyFont="1" applyAlignment="1">
      <alignment horizontal="center" vertical="center"/>
    </xf>
    <xf numFmtId="0" fontId="14" fillId="3" borderId="1" xfId="0" applyNumberFormat="1" applyFont="1" applyFill="1" applyBorder="1" applyAlignment="1">
      <alignment horizontal="left" vertical="center" wrapText="1"/>
    </xf>
    <xf numFmtId="0" fontId="4" fillId="3" borderId="1" xfId="0" applyNumberFormat="1" applyFont="1" applyFill="1" applyBorder="1" applyAlignment="1">
      <alignment vertical="center" wrapText="1"/>
    </xf>
    <xf numFmtId="0" fontId="15" fillId="0" borderId="0" xfId="0" applyFont="1">
      <alignment vertical="center"/>
    </xf>
    <xf numFmtId="0" fontId="16" fillId="0" borderId="0" xfId="0" applyFont="1">
      <alignment vertical="center"/>
    </xf>
    <xf numFmtId="0" fontId="9" fillId="2" borderId="1" xfId="0" applyFont="1" applyFill="1" applyBorder="1" applyAlignment="1">
      <alignment horizontal="center" vertical="center" wrapText="1"/>
    </xf>
    <xf numFmtId="0" fontId="16" fillId="0" borderId="0" xfId="0" applyFont="1" applyFill="1">
      <alignment vertical="center"/>
    </xf>
    <xf numFmtId="0" fontId="13" fillId="0" borderId="1" xfId="0" applyNumberFormat="1" applyFont="1" applyFill="1" applyBorder="1" applyAlignment="1">
      <alignment horizontal="left" vertical="center" wrapText="1"/>
    </xf>
    <xf numFmtId="0" fontId="4" fillId="3" borderId="1" xfId="0" applyNumberFormat="1" applyFont="1" applyFill="1" applyBorder="1" applyAlignment="1">
      <alignment horizontal="center" vertical="center" wrapText="1"/>
    </xf>
    <xf numFmtId="0" fontId="17" fillId="0" borderId="0" xfId="0" applyFont="1">
      <alignment vertical="center"/>
    </xf>
  </cellXfs>
  <cellStyles count="74">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适中" xfId="38" builtinId="28"/>
    <cellStyle name="着色 5" xfId="39"/>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20% - 着色 4" xfId="61"/>
    <cellStyle name="着色 2" xfId="62"/>
    <cellStyle name="20% - 着色 6" xfId="63"/>
    <cellStyle name="40% - 着色 1" xfId="64"/>
    <cellStyle name="40% - 着色 2" xfId="65"/>
    <cellStyle name="40% - 着色 6" xfId="66"/>
    <cellStyle name="60% - 着色 4" xfId="67"/>
    <cellStyle name="60% - 着色 5" xfId="68"/>
    <cellStyle name="60% - 着色 6" xfId="69"/>
    <cellStyle name="常规 2" xfId="70"/>
    <cellStyle name="着色 3" xfId="71"/>
    <cellStyle name="着色 4" xfId="72"/>
    <cellStyle name="着色 6" xfId="73"/>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63"/>
  <sheetViews>
    <sheetView tabSelected="1" view="pageBreakPreview" zoomScale="85" zoomScaleNormal="100" topLeftCell="A10" workbookViewId="0">
      <selection activeCell="G15" sqref="G15"/>
    </sheetView>
  </sheetViews>
  <sheetFormatPr defaultColWidth="9" defaultRowHeight="14.25"/>
  <cols>
    <col min="1" max="1" width="5.125" style="6" customWidth="1"/>
    <col min="2" max="2" width="43.3833333333333" customWidth="1"/>
    <col min="3" max="3" width="22.65" style="6" customWidth="1"/>
    <col min="4" max="4" width="14.75" style="6" customWidth="1"/>
    <col min="5" max="5" width="32.35" style="7" customWidth="1"/>
    <col min="6" max="6" width="31.175" style="7" customWidth="1"/>
    <col min="7" max="7" width="21.375" customWidth="1"/>
    <col min="8" max="8" width="31.325" style="8" customWidth="1"/>
    <col min="9" max="9" width="15.5833333333333" style="9" customWidth="1"/>
    <col min="10" max="10" width="52.6416666666667" style="10" customWidth="1"/>
    <col min="11" max="255" width="9" customWidth="1"/>
  </cols>
  <sheetData>
    <row r="1" ht="45" customHeight="1" spans="1:10">
      <c r="A1" s="11" t="s">
        <v>0</v>
      </c>
      <c r="B1" s="11"/>
      <c r="C1" s="11"/>
      <c r="D1" s="11"/>
      <c r="E1" s="11"/>
      <c r="F1" s="11"/>
      <c r="G1" s="11"/>
      <c r="H1" s="11"/>
      <c r="I1" s="11"/>
      <c r="J1" s="11"/>
    </row>
    <row r="2" s="1" customFormat="1" ht="51" customHeight="1" spans="1:255">
      <c r="A2" s="12" t="s">
        <v>1</v>
      </c>
      <c r="B2" s="12" t="s">
        <v>2</v>
      </c>
      <c r="C2" s="13" t="s">
        <v>3</v>
      </c>
      <c r="D2" s="13" t="s">
        <v>4</v>
      </c>
      <c r="E2" s="13" t="s">
        <v>5</v>
      </c>
      <c r="F2" s="13" t="s">
        <v>6</v>
      </c>
      <c r="G2" s="13" t="s">
        <v>7</v>
      </c>
      <c r="H2" s="13" t="s">
        <v>8</v>
      </c>
      <c r="I2" s="13" t="s">
        <v>9</v>
      </c>
      <c r="J2" s="13" t="s">
        <v>10</v>
      </c>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row>
    <row r="3" s="2" customFormat="1" ht="41.1" customHeight="1" spans="1:10">
      <c r="A3" s="14"/>
      <c r="B3" s="15" t="s">
        <v>11</v>
      </c>
      <c r="C3" s="16"/>
      <c r="D3" s="16"/>
      <c r="E3" s="17"/>
      <c r="F3" s="17"/>
      <c r="G3" s="16"/>
      <c r="H3" s="16"/>
      <c r="I3" s="17"/>
      <c r="J3" s="17"/>
    </row>
    <row r="4" s="3" customFormat="1" ht="66" customHeight="1" spans="1:255">
      <c r="A4" s="18">
        <v>1</v>
      </c>
      <c r="B4" s="19" t="s">
        <v>12</v>
      </c>
      <c r="C4" s="18">
        <v>60000</v>
      </c>
      <c r="D4" s="18" t="s">
        <v>13</v>
      </c>
      <c r="E4" s="20" t="s">
        <v>14</v>
      </c>
      <c r="F4" s="20" t="s">
        <v>15</v>
      </c>
      <c r="G4" s="21" t="s">
        <v>16</v>
      </c>
      <c r="H4" s="19" t="s">
        <v>17</v>
      </c>
      <c r="I4" s="22" t="s">
        <v>18</v>
      </c>
      <c r="J4" s="17"/>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row>
    <row r="5" s="3" customFormat="1" ht="66" customHeight="1" spans="1:255">
      <c r="A5" s="18">
        <v>2</v>
      </c>
      <c r="B5" s="19" t="s">
        <v>19</v>
      </c>
      <c r="C5" s="18">
        <v>40000</v>
      </c>
      <c r="D5" s="18" t="s">
        <v>13</v>
      </c>
      <c r="E5" s="20" t="s">
        <v>14</v>
      </c>
      <c r="F5" s="20" t="s">
        <v>14</v>
      </c>
      <c r="G5" s="21" t="s">
        <v>20</v>
      </c>
      <c r="H5" s="19" t="s">
        <v>21</v>
      </c>
      <c r="I5" s="22" t="s">
        <v>18</v>
      </c>
      <c r="J5" s="17"/>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row>
    <row r="6" s="3" customFormat="1" ht="66" customHeight="1" spans="1:255">
      <c r="A6" s="18">
        <v>3</v>
      </c>
      <c r="B6" s="19" t="s">
        <v>22</v>
      </c>
      <c r="C6" s="18">
        <v>60000</v>
      </c>
      <c r="D6" s="18" t="s">
        <v>13</v>
      </c>
      <c r="E6" s="22" t="s">
        <v>23</v>
      </c>
      <c r="F6" s="22" t="s">
        <v>23</v>
      </c>
      <c r="G6" s="19" t="s">
        <v>24</v>
      </c>
      <c r="H6" s="19" t="s">
        <v>17</v>
      </c>
      <c r="I6" s="22" t="s">
        <v>25</v>
      </c>
      <c r="J6" s="22"/>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row>
    <row r="7" s="3" customFormat="1" ht="66" customHeight="1" spans="1:255">
      <c r="A7" s="18">
        <v>4</v>
      </c>
      <c r="B7" s="19" t="s">
        <v>26</v>
      </c>
      <c r="C7" s="18">
        <v>60000</v>
      </c>
      <c r="D7" s="18" t="s">
        <v>13</v>
      </c>
      <c r="E7" s="22" t="s">
        <v>23</v>
      </c>
      <c r="F7" s="19" t="s">
        <v>27</v>
      </c>
      <c r="G7" s="19" t="s">
        <v>28</v>
      </c>
      <c r="H7" s="19" t="s">
        <v>29</v>
      </c>
      <c r="I7" s="22" t="s">
        <v>25</v>
      </c>
      <c r="J7" s="22"/>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row>
    <row r="8" s="3" customFormat="1" ht="66" customHeight="1" spans="1:255">
      <c r="A8" s="18">
        <v>5</v>
      </c>
      <c r="B8" s="19" t="s">
        <v>30</v>
      </c>
      <c r="C8" s="18">
        <v>60000</v>
      </c>
      <c r="D8" s="18" t="s">
        <v>13</v>
      </c>
      <c r="E8" s="22" t="s">
        <v>23</v>
      </c>
      <c r="F8" s="19" t="s">
        <v>31</v>
      </c>
      <c r="G8" s="19" t="s">
        <v>32</v>
      </c>
      <c r="H8" s="19" t="s">
        <v>29</v>
      </c>
      <c r="I8" s="22" t="s">
        <v>25</v>
      </c>
      <c r="J8" s="22"/>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row>
    <row r="9" s="3" customFormat="1" ht="66" customHeight="1" spans="1:255">
      <c r="A9" s="18">
        <v>6</v>
      </c>
      <c r="B9" s="19" t="s">
        <v>33</v>
      </c>
      <c r="C9" s="18">
        <v>40000</v>
      </c>
      <c r="D9" s="18" t="s">
        <v>13</v>
      </c>
      <c r="E9" s="22" t="s">
        <v>23</v>
      </c>
      <c r="F9" s="19" t="s">
        <v>34</v>
      </c>
      <c r="G9" s="19" t="s">
        <v>35</v>
      </c>
      <c r="H9" s="19" t="s">
        <v>36</v>
      </c>
      <c r="I9" s="22" t="s">
        <v>25</v>
      </c>
      <c r="J9" s="22"/>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row>
    <row r="10" s="3" customFormat="1" ht="66" customHeight="1" spans="1:255">
      <c r="A10" s="18">
        <v>7</v>
      </c>
      <c r="B10" s="19" t="s">
        <v>37</v>
      </c>
      <c r="C10" s="23">
        <v>24000</v>
      </c>
      <c r="D10" s="18" t="s">
        <v>13</v>
      </c>
      <c r="E10" s="22" t="s">
        <v>23</v>
      </c>
      <c r="F10" s="19" t="s">
        <v>38</v>
      </c>
      <c r="G10" s="19" t="s">
        <v>39</v>
      </c>
      <c r="H10" s="19" t="s">
        <v>36</v>
      </c>
      <c r="I10" s="22" t="s">
        <v>25</v>
      </c>
      <c r="J10" s="22" t="s">
        <v>40</v>
      </c>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row>
    <row r="11" s="3" customFormat="1" ht="107" customHeight="1" spans="1:255">
      <c r="A11" s="18">
        <v>8</v>
      </c>
      <c r="B11" s="19" t="s">
        <v>41</v>
      </c>
      <c r="C11" s="23">
        <v>48000</v>
      </c>
      <c r="D11" s="18" t="s">
        <v>13</v>
      </c>
      <c r="E11" s="22" t="s">
        <v>23</v>
      </c>
      <c r="F11" s="19" t="s">
        <v>42</v>
      </c>
      <c r="G11" s="19" t="s">
        <v>43</v>
      </c>
      <c r="H11" s="19" t="s">
        <v>29</v>
      </c>
      <c r="I11" s="22" t="s">
        <v>25</v>
      </c>
      <c r="J11" s="22" t="s">
        <v>44</v>
      </c>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row>
    <row r="12" s="3" customFormat="1" ht="66" customHeight="1" spans="1:255">
      <c r="A12" s="24">
        <v>9</v>
      </c>
      <c r="B12" s="19" t="s">
        <v>45</v>
      </c>
      <c r="C12" s="18">
        <v>40000</v>
      </c>
      <c r="D12" s="18" t="s">
        <v>13</v>
      </c>
      <c r="E12" s="22" t="s">
        <v>46</v>
      </c>
      <c r="F12" s="19" t="s">
        <v>47</v>
      </c>
      <c r="G12" s="19" t="s">
        <v>48</v>
      </c>
      <c r="H12" s="19" t="s">
        <v>36</v>
      </c>
      <c r="I12" s="22" t="s">
        <v>25</v>
      </c>
      <c r="J12" s="22" t="s">
        <v>49</v>
      </c>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row>
    <row r="13" s="3" customFormat="1" ht="66" customHeight="1" spans="1:255">
      <c r="A13" s="24">
        <v>10</v>
      </c>
      <c r="B13" s="19" t="s">
        <v>50</v>
      </c>
      <c r="C13" s="18">
        <v>40000</v>
      </c>
      <c r="D13" s="18" t="s">
        <v>51</v>
      </c>
      <c r="E13" s="22" t="s">
        <v>52</v>
      </c>
      <c r="F13" s="19" t="s">
        <v>53</v>
      </c>
      <c r="G13" s="19" t="s">
        <v>54</v>
      </c>
      <c r="H13" s="19" t="s">
        <v>55</v>
      </c>
      <c r="I13" s="22" t="s">
        <v>25</v>
      </c>
      <c r="J13" s="22" t="s">
        <v>49</v>
      </c>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row>
    <row r="14" s="3" customFormat="1" ht="66" customHeight="1" spans="1:255">
      <c r="A14" s="24">
        <v>11</v>
      </c>
      <c r="B14" s="19" t="s">
        <v>56</v>
      </c>
      <c r="C14" s="18">
        <v>60000</v>
      </c>
      <c r="D14" s="18" t="s">
        <v>13</v>
      </c>
      <c r="E14" s="22" t="s">
        <v>57</v>
      </c>
      <c r="F14" s="19" t="s">
        <v>58</v>
      </c>
      <c r="G14" s="19" t="s">
        <v>59</v>
      </c>
      <c r="H14" s="19" t="s">
        <v>17</v>
      </c>
      <c r="I14" s="22" t="s">
        <v>25</v>
      </c>
      <c r="J14" s="22" t="s">
        <v>49</v>
      </c>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row>
    <row r="15" s="3" customFormat="1" ht="66" customHeight="1" spans="1:255">
      <c r="A15" s="24">
        <v>12</v>
      </c>
      <c r="B15" s="19" t="s">
        <v>60</v>
      </c>
      <c r="C15" s="18">
        <v>40000</v>
      </c>
      <c r="D15" s="18" t="s">
        <v>13</v>
      </c>
      <c r="E15" s="22" t="s">
        <v>61</v>
      </c>
      <c r="F15" s="19" t="s">
        <v>62</v>
      </c>
      <c r="G15" s="19" t="s">
        <v>63</v>
      </c>
      <c r="H15" s="19" t="s">
        <v>36</v>
      </c>
      <c r="I15" s="22" t="s">
        <v>25</v>
      </c>
      <c r="J15" s="22" t="s">
        <v>49</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row>
    <row r="16" s="3" customFormat="1" ht="66" customHeight="1" spans="1:255">
      <c r="A16" s="24">
        <v>13</v>
      </c>
      <c r="B16" s="19" t="s">
        <v>64</v>
      </c>
      <c r="C16" s="18">
        <v>40000</v>
      </c>
      <c r="D16" s="18" t="s">
        <v>13</v>
      </c>
      <c r="E16" s="22" t="s">
        <v>65</v>
      </c>
      <c r="F16" s="22" t="s">
        <v>65</v>
      </c>
      <c r="G16" s="19" t="s">
        <v>66</v>
      </c>
      <c r="H16" s="19" t="s">
        <v>21</v>
      </c>
      <c r="I16" s="22" t="s">
        <v>25</v>
      </c>
      <c r="J16" s="22"/>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row>
    <row r="17" s="3" customFormat="1" ht="66" customHeight="1" spans="1:255">
      <c r="A17" s="25">
        <v>14</v>
      </c>
      <c r="B17" s="19" t="s">
        <v>67</v>
      </c>
      <c r="C17" s="18">
        <v>40000</v>
      </c>
      <c r="D17" s="18" t="s">
        <v>13</v>
      </c>
      <c r="E17" s="22" t="s">
        <v>65</v>
      </c>
      <c r="F17" s="19" t="s">
        <v>68</v>
      </c>
      <c r="G17" s="19" t="s">
        <v>69</v>
      </c>
      <c r="H17" s="19" t="s">
        <v>21</v>
      </c>
      <c r="I17" s="22" t="s">
        <v>25</v>
      </c>
      <c r="J17" s="22"/>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row>
    <row r="18" s="3" customFormat="1" ht="52" customHeight="1" spans="1:255">
      <c r="A18" s="24"/>
      <c r="B18" s="26" t="s">
        <v>70</v>
      </c>
      <c r="C18" s="24">
        <f>SUM(C4:C17)</f>
        <v>652000</v>
      </c>
      <c r="D18" s="24"/>
      <c r="E18" s="26"/>
      <c r="F18" s="26"/>
      <c r="G18" s="27"/>
      <c r="H18" s="28"/>
      <c r="I18" s="26"/>
      <c r="J18" s="17"/>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row>
    <row r="19" s="3" customFormat="1" ht="42" customHeight="1" spans="1:255">
      <c r="A19" s="24"/>
      <c r="B19" s="15" t="s">
        <v>71</v>
      </c>
      <c r="C19" s="24"/>
      <c r="D19" s="24"/>
      <c r="E19" s="26"/>
      <c r="F19" s="26"/>
      <c r="G19" s="26"/>
      <c r="H19" s="28"/>
      <c r="I19" s="26"/>
      <c r="J19" s="17"/>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row>
    <row r="20" s="3" customFormat="1" ht="76" customHeight="1" spans="1:255">
      <c r="A20" s="18">
        <v>1</v>
      </c>
      <c r="B20" s="29" t="s">
        <v>72</v>
      </c>
      <c r="C20" s="18">
        <v>30000</v>
      </c>
      <c r="D20" s="18" t="s">
        <v>13</v>
      </c>
      <c r="E20" s="22" t="s">
        <v>23</v>
      </c>
      <c r="F20" s="22"/>
      <c r="G20" s="21"/>
      <c r="H20" s="19" t="s">
        <v>73</v>
      </c>
      <c r="I20" s="22" t="s">
        <v>25</v>
      </c>
      <c r="J20" s="22" t="s">
        <v>74</v>
      </c>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row>
    <row r="21" s="3" customFormat="1" ht="69" customHeight="1" spans="1:255">
      <c r="A21" s="18">
        <v>2</v>
      </c>
      <c r="B21" s="29" t="s">
        <v>75</v>
      </c>
      <c r="C21" s="18">
        <v>30000</v>
      </c>
      <c r="D21" s="18" t="s">
        <v>13</v>
      </c>
      <c r="E21" s="22" t="s">
        <v>23</v>
      </c>
      <c r="F21" s="22"/>
      <c r="G21" s="21"/>
      <c r="H21" s="19" t="s">
        <v>73</v>
      </c>
      <c r="I21" s="22" t="s">
        <v>25</v>
      </c>
      <c r="J21" s="22" t="s">
        <v>76</v>
      </c>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row>
    <row r="22" s="3" customFormat="1" ht="67" customHeight="1" spans="1:255">
      <c r="A22" s="30">
        <v>3</v>
      </c>
      <c r="B22" s="29" t="s">
        <v>77</v>
      </c>
      <c r="C22" s="18">
        <v>30000</v>
      </c>
      <c r="D22" s="18" t="s">
        <v>13</v>
      </c>
      <c r="E22" s="31" t="s">
        <v>78</v>
      </c>
      <c r="F22" s="31"/>
      <c r="G22" s="32"/>
      <c r="H22" s="19" t="s">
        <v>73</v>
      </c>
      <c r="I22" s="31" t="s">
        <v>25</v>
      </c>
      <c r="J22" s="36" t="s">
        <v>79</v>
      </c>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row>
    <row r="23" s="3" customFormat="1" ht="68" customHeight="1" spans="1:255">
      <c r="A23" s="30">
        <v>3</v>
      </c>
      <c r="B23" s="33" t="s">
        <v>80</v>
      </c>
      <c r="C23" s="30">
        <v>0</v>
      </c>
      <c r="D23" s="18" t="s">
        <v>13</v>
      </c>
      <c r="E23" s="31" t="s">
        <v>81</v>
      </c>
      <c r="F23" s="31"/>
      <c r="G23" s="32"/>
      <c r="H23" s="19" t="s">
        <v>73</v>
      </c>
      <c r="I23" s="22" t="s">
        <v>25</v>
      </c>
      <c r="J23" s="31" t="s">
        <v>82</v>
      </c>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row>
    <row r="24" s="3" customFormat="1" ht="67" customHeight="1" spans="1:255">
      <c r="A24" s="30">
        <v>4</v>
      </c>
      <c r="B24" s="33" t="s">
        <v>83</v>
      </c>
      <c r="C24" s="30">
        <v>0</v>
      </c>
      <c r="D24" s="18" t="s">
        <v>13</v>
      </c>
      <c r="E24" s="31" t="s">
        <v>81</v>
      </c>
      <c r="F24" s="31"/>
      <c r="G24" s="32"/>
      <c r="H24" s="19" t="s">
        <v>73</v>
      </c>
      <c r="I24" s="22" t="s">
        <v>25</v>
      </c>
      <c r="J24" s="31" t="s">
        <v>82</v>
      </c>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row>
    <row r="25" s="3" customFormat="1" ht="67" customHeight="1" spans="1:255">
      <c r="A25" s="30">
        <v>5</v>
      </c>
      <c r="B25" s="33" t="s">
        <v>84</v>
      </c>
      <c r="C25" s="30">
        <v>30000</v>
      </c>
      <c r="D25" s="18" t="s">
        <v>13</v>
      </c>
      <c r="E25" s="31" t="s">
        <v>65</v>
      </c>
      <c r="F25" s="31"/>
      <c r="G25" s="32"/>
      <c r="H25" s="19" t="s">
        <v>73</v>
      </c>
      <c r="I25" s="31" t="s">
        <v>25</v>
      </c>
      <c r="J25" s="54" t="s">
        <v>85</v>
      </c>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row>
    <row r="26" s="3" customFormat="1" ht="67" customHeight="1" spans="1:255">
      <c r="A26" s="30">
        <v>6</v>
      </c>
      <c r="B26" s="33" t="s">
        <v>86</v>
      </c>
      <c r="C26" s="30">
        <v>10000</v>
      </c>
      <c r="D26" s="18" t="s">
        <v>13</v>
      </c>
      <c r="E26" s="31" t="s">
        <v>87</v>
      </c>
      <c r="F26" s="31"/>
      <c r="G26" s="32"/>
      <c r="H26" s="34" t="s">
        <v>88</v>
      </c>
      <c r="I26" s="31" t="s">
        <v>89</v>
      </c>
      <c r="J26" s="32" t="s">
        <v>90</v>
      </c>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row>
    <row r="27" s="3" customFormat="1" ht="67" customHeight="1" spans="1:255">
      <c r="A27" s="30">
        <v>7</v>
      </c>
      <c r="B27" s="33" t="s">
        <v>91</v>
      </c>
      <c r="C27" s="30">
        <v>10000</v>
      </c>
      <c r="D27" s="18" t="s">
        <v>13</v>
      </c>
      <c r="E27" s="31" t="s">
        <v>87</v>
      </c>
      <c r="F27" s="31"/>
      <c r="G27" s="32"/>
      <c r="H27" s="34" t="s">
        <v>88</v>
      </c>
      <c r="I27" s="31" t="s">
        <v>89</v>
      </c>
      <c r="J27" s="32" t="s">
        <v>92</v>
      </c>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3" customFormat="1" ht="56" customHeight="1" spans="1:255">
      <c r="A28" s="25"/>
      <c r="B28" s="35" t="s">
        <v>70</v>
      </c>
      <c r="C28" s="25">
        <f>SUM(C20:C27)</f>
        <v>140000</v>
      </c>
      <c r="D28" s="24"/>
      <c r="E28" s="36"/>
      <c r="F28" s="36"/>
      <c r="G28" s="26"/>
      <c r="H28" s="34"/>
      <c r="I28" s="36"/>
      <c r="J28" s="36"/>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row>
    <row r="29" s="3" customFormat="1" ht="56" customHeight="1" spans="1:255">
      <c r="A29" s="37"/>
      <c r="B29" s="38" t="s">
        <v>93</v>
      </c>
      <c r="C29" s="39"/>
      <c r="D29" s="39"/>
      <c r="E29" s="40"/>
      <c r="F29" s="39"/>
      <c r="G29" s="41"/>
      <c r="H29" s="39"/>
      <c r="I29" s="40"/>
      <c r="J29" s="36"/>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row>
    <row r="30" s="3" customFormat="1" ht="60" customHeight="1" spans="1:255">
      <c r="A30" s="18">
        <v>1</v>
      </c>
      <c r="B30" s="35" t="s">
        <v>94</v>
      </c>
      <c r="C30" s="18">
        <v>150000</v>
      </c>
      <c r="D30" s="18" t="s">
        <v>13</v>
      </c>
      <c r="E30" s="22" t="s">
        <v>23</v>
      </c>
      <c r="F30" s="22" t="s">
        <v>23</v>
      </c>
      <c r="G30" s="22" t="s">
        <v>95</v>
      </c>
      <c r="H30" s="19" t="s">
        <v>96</v>
      </c>
      <c r="I30" s="22" t="s">
        <v>25</v>
      </c>
      <c r="J30" s="36" t="s">
        <v>97</v>
      </c>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row>
    <row r="31" s="3" customFormat="1" ht="56" customHeight="1" spans="1:255">
      <c r="A31" s="30"/>
      <c r="B31" s="35" t="s">
        <v>70</v>
      </c>
      <c r="C31" s="30">
        <v>150000</v>
      </c>
      <c r="D31" s="30"/>
      <c r="E31" s="31"/>
      <c r="F31" s="32"/>
      <c r="G31" s="32"/>
      <c r="H31" s="42"/>
      <c r="I31" s="31"/>
      <c r="J31" s="36"/>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row>
    <row r="32" s="3" customFormat="1" ht="45" customHeight="1" spans="1:255">
      <c r="A32" s="25"/>
      <c r="B32" s="15" t="s">
        <v>98</v>
      </c>
      <c r="C32" s="25"/>
      <c r="D32" s="36"/>
      <c r="E32" s="36"/>
      <c r="F32" s="36"/>
      <c r="G32" s="26"/>
      <c r="H32" s="34"/>
      <c r="I32" s="36"/>
      <c r="J32" s="36"/>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row>
    <row r="33" s="3" customFormat="1" ht="73" customHeight="1" spans="1:255">
      <c r="A33" s="25">
        <v>1</v>
      </c>
      <c r="B33" s="35" t="s">
        <v>99</v>
      </c>
      <c r="C33" s="25">
        <v>4000</v>
      </c>
      <c r="D33" s="36" t="s">
        <v>13</v>
      </c>
      <c r="E33" s="36" t="s">
        <v>100</v>
      </c>
      <c r="F33" s="36"/>
      <c r="G33" s="26"/>
      <c r="H33" s="28" t="s">
        <v>101</v>
      </c>
      <c r="I33" s="26" t="s">
        <v>102</v>
      </c>
      <c r="J33" s="36"/>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row>
    <row r="34" s="3" customFormat="1" ht="68" customHeight="1" spans="1:255">
      <c r="A34" s="25">
        <v>2</v>
      </c>
      <c r="B34" s="35" t="s">
        <v>103</v>
      </c>
      <c r="C34" s="25">
        <v>112000</v>
      </c>
      <c r="D34" s="36" t="s">
        <v>13</v>
      </c>
      <c r="E34" s="36" t="s">
        <v>104</v>
      </c>
      <c r="F34" s="36"/>
      <c r="G34" s="26"/>
      <c r="H34" s="28" t="s">
        <v>105</v>
      </c>
      <c r="I34" s="26" t="s">
        <v>106</v>
      </c>
      <c r="J34" s="36"/>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row>
    <row r="35" s="3" customFormat="1" ht="67" customHeight="1" spans="1:255">
      <c r="A35" s="25">
        <v>3</v>
      </c>
      <c r="B35" s="35" t="s">
        <v>107</v>
      </c>
      <c r="C35" s="25">
        <v>18000</v>
      </c>
      <c r="D35" s="36" t="s">
        <v>13</v>
      </c>
      <c r="E35" s="35" t="s">
        <v>108</v>
      </c>
      <c r="F35" s="36"/>
      <c r="G35" s="26"/>
      <c r="H35" s="28" t="s">
        <v>109</v>
      </c>
      <c r="I35" s="26" t="s">
        <v>110</v>
      </c>
      <c r="J35" s="36"/>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row>
    <row r="36" s="3" customFormat="1" ht="69" customHeight="1" spans="1:255">
      <c r="A36" s="25">
        <v>4</v>
      </c>
      <c r="B36" s="35" t="s">
        <v>111</v>
      </c>
      <c r="C36" s="25">
        <v>2000</v>
      </c>
      <c r="D36" s="36" t="s">
        <v>13</v>
      </c>
      <c r="E36" s="35" t="s">
        <v>112</v>
      </c>
      <c r="F36" s="36"/>
      <c r="G36" s="26"/>
      <c r="H36" s="28" t="s">
        <v>113</v>
      </c>
      <c r="I36" s="26" t="s">
        <v>110</v>
      </c>
      <c r="J36" s="36"/>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row>
    <row r="37" s="3" customFormat="1" ht="67" customHeight="1" spans="1:255">
      <c r="A37" s="25">
        <v>5</v>
      </c>
      <c r="B37" s="35" t="s">
        <v>114</v>
      </c>
      <c r="C37" s="25">
        <v>4000</v>
      </c>
      <c r="D37" s="36" t="s">
        <v>13</v>
      </c>
      <c r="E37" s="36" t="s">
        <v>115</v>
      </c>
      <c r="F37" s="36"/>
      <c r="G37" s="26"/>
      <c r="H37" s="28" t="s">
        <v>101</v>
      </c>
      <c r="I37" s="26" t="s">
        <v>110</v>
      </c>
      <c r="J37" s="36"/>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row>
    <row r="38" s="3" customFormat="1" ht="76" customHeight="1" spans="1:255">
      <c r="A38" s="25">
        <v>6</v>
      </c>
      <c r="B38" s="35" t="s">
        <v>116</v>
      </c>
      <c r="C38" s="25">
        <v>28000</v>
      </c>
      <c r="D38" s="36" t="s">
        <v>13</v>
      </c>
      <c r="E38" s="35" t="s">
        <v>117</v>
      </c>
      <c r="F38" s="36"/>
      <c r="G38" s="26"/>
      <c r="H38" s="28" t="s">
        <v>118</v>
      </c>
      <c r="I38" s="26" t="s">
        <v>102</v>
      </c>
      <c r="J38" s="36"/>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row>
    <row r="39" s="3" customFormat="1" ht="69" customHeight="1" spans="1:255">
      <c r="A39" s="25">
        <v>7</v>
      </c>
      <c r="B39" s="35" t="s">
        <v>119</v>
      </c>
      <c r="C39" s="25">
        <v>16000</v>
      </c>
      <c r="D39" s="36" t="s">
        <v>13</v>
      </c>
      <c r="E39" s="35" t="s">
        <v>120</v>
      </c>
      <c r="F39" s="36"/>
      <c r="G39" s="26"/>
      <c r="H39" s="28" t="s">
        <v>121</v>
      </c>
      <c r="I39" s="26" t="s">
        <v>122</v>
      </c>
      <c r="J39" s="36"/>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row>
    <row r="40" s="3" customFormat="1" ht="69" customHeight="1" spans="1:255">
      <c r="A40" s="25">
        <v>8</v>
      </c>
      <c r="B40" s="35" t="s">
        <v>123</v>
      </c>
      <c r="C40" s="25">
        <v>26000</v>
      </c>
      <c r="D40" s="36" t="s">
        <v>13</v>
      </c>
      <c r="E40" s="35" t="s">
        <v>124</v>
      </c>
      <c r="F40" s="36"/>
      <c r="G40" s="26"/>
      <c r="H40" s="28" t="s">
        <v>125</v>
      </c>
      <c r="I40" s="26" t="s">
        <v>102</v>
      </c>
      <c r="J40" s="36"/>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row>
    <row r="41" s="3" customFormat="1" ht="69" customHeight="1" spans="1:255">
      <c r="A41" s="25">
        <v>9</v>
      </c>
      <c r="B41" s="35" t="s">
        <v>126</v>
      </c>
      <c r="C41" s="25">
        <v>28000</v>
      </c>
      <c r="D41" s="36" t="s">
        <v>13</v>
      </c>
      <c r="E41" s="35" t="s">
        <v>127</v>
      </c>
      <c r="F41" s="36"/>
      <c r="G41" s="26"/>
      <c r="H41" s="28" t="s">
        <v>118</v>
      </c>
      <c r="I41" s="26" t="s">
        <v>128</v>
      </c>
      <c r="J41" s="36"/>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row>
    <row r="42" s="3" customFormat="1" ht="69" customHeight="1" spans="1:255">
      <c r="A42" s="25">
        <v>10</v>
      </c>
      <c r="B42" s="35" t="s">
        <v>129</v>
      </c>
      <c r="C42" s="25">
        <v>20000</v>
      </c>
      <c r="D42" s="36" t="s">
        <v>13</v>
      </c>
      <c r="E42" s="35" t="s">
        <v>130</v>
      </c>
      <c r="F42" s="36"/>
      <c r="G42" s="26"/>
      <c r="H42" s="28" t="s">
        <v>131</v>
      </c>
      <c r="I42" s="26" t="s">
        <v>128</v>
      </c>
      <c r="J42" s="36"/>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row>
    <row r="43" s="3" customFormat="1" ht="69" customHeight="1" spans="1:255">
      <c r="A43" s="25">
        <v>11</v>
      </c>
      <c r="B43" s="35" t="s">
        <v>132</v>
      </c>
      <c r="C43" s="25">
        <v>42000</v>
      </c>
      <c r="D43" s="36" t="s">
        <v>13</v>
      </c>
      <c r="E43" s="35" t="s">
        <v>87</v>
      </c>
      <c r="F43" s="36"/>
      <c r="G43" s="26"/>
      <c r="H43" s="28" t="s">
        <v>133</v>
      </c>
      <c r="I43" s="26" t="s">
        <v>89</v>
      </c>
      <c r="J43" s="47" t="s">
        <v>134</v>
      </c>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row>
    <row r="44" s="3" customFormat="1" ht="76" customHeight="1" spans="1:255">
      <c r="A44" s="25">
        <v>12</v>
      </c>
      <c r="B44" s="35" t="s">
        <v>135</v>
      </c>
      <c r="C44" s="25">
        <v>4000</v>
      </c>
      <c r="D44" s="36" t="s">
        <v>13</v>
      </c>
      <c r="E44" s="35" t="s">
        <v>136</v>
      </c>
      <c r="F44" s="36"/>
      <c r="G44" s="26"/>
      <c r="H44" s="28" t="s">
        <v>101</v>
      </c>
      <c r="I44" s="26" t="s">
        <v>137</v>
      </c>
      <c r="J44" s="47"/>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row>
    <row r="45" s="3" customFormat="1" ht="76" customHeight="1" spans="1:255">
      <c r="A45" s="25">
        <v>13</v>
      </c>
      <c r="B45" s="35" t="s">
        <v>138</v>
      </c>
      <c r="C45" s="25">
        <v>2000</v>
      </c>
      <c r="D45" s="36" t="s">
        <v>13</v>
      </c>
      <c r="E45" s="35" t="s">
        <v>139</v>
      </c>
      <c r="F45" s="36"/>
      <c r="G45" s="26"/>
      <c r="H45" s="28" t="s">
        <v>113</v>
      </c>
      <c r="I45" s="26" t="s">
        <v>18</v>
      </c>
      <c r="J45" s="47"/>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row>
    <row r="46" s="3" customFormat="1" ht="76" customHeight="1" spans="1:255">
      <c r="A46" s="25">
        <v>14</v>
      </c>
      <c r="B46" s="35" t="s">
        <v>140</v>
      </c>
      <c r="C46" s="25">
        <v>2000</v>
      </c>
      <c r="D46" s="36" t="s">
        <v>13</v>
      </c>
      <c r="E46" s="35" t="s">
        <v>141</v>
      </c>
      <c r="F46" s="36"/>
      <c r="G46" s="26"/>
      <c r="H46" s="28" t="s">
        <v>113</v>
      </c>
      <c r="I46" s="26" t="s">
        <v>142</v>
      </c>
      <c r="J46" s="47"/>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row>
    <row r="47" s="3" customFormat="1" ht="76" customHeight="1" spans="1:255">
      <c r="A47" s="25">
        <v>15</v>
      </c>
      <c r="B47" s="35" t="s">
        <v>143</v>
      </c>
      <c r="C47" s="25">
        <v>2000</v>
      </c>
      <c r="D47" s="36" t="s">
        <v>13</v>
      </c>
      <c r="E47" s="35" t="s">
        <v>144</v>
      </c>
      <c r="F47" s="36"/>
      <c r="G47" s="26"/>
      <c r="H47" s="28" t="s">
        <v>113</v>
      </c>
      <c r="I47" s="26" t="s">
        <v>142</v>
      </c>
      <c r="J47" s="47"/>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row>
    <row r="48" s="3" customFormat="1" ht="76" customHeight="1" spans="1:255">
      <c r="A48" s="25">
        <v>16</v>
      </c>
      <c r="B48" s="35" t="s">
        <v>145</v>
      </c>
      <c r="C48" s="25">
        <v>6000</v>
      </c>
      <c r="D48" s="36" t="s">
        <v>13</v>
      </c>
      <c r="E48" s="35" t="s">
        <v>146</v>
      </c>
      <c r="F48" s="36"/>
      <c r="G48" s="26"/>
      <c r="H48" s="28" t="s">
        <v>147</v>
      </c>
      <c r="I48" s="26" t="s">
        <v>106</v>
      </c>
      <c r="J48" s="47"/>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3" customFormat="1" ht="76" customHeight="1" spans="1:255">
      <c r="A49" s="25">
        <v>17</v>
      </c>
      <c r="B49" s="35" t="s">
        <v>148</v>
      </c>
      <c r="C49" s="25">
        <v>8000</v>
      </c>
      <c r="D49" s="36" t="s">
        <v>13</v>
      </c>
      <c r="E49" s="35" t="s">
        <v>149</v>
      </c>
      <c r="F49" s="36"/>
      <c r="G49" s="26"/>
      <c r="H49" s="28" t="s">
        <v>150</v>
      </c>
      <c r="I49" s="26" t="s">
        <v>106</v>
      </c>
      <c r="J49" s="47"/>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row>
    <row r="50" s="3" customFormat="1" ht="58" customHeight="1" spans="1:255">
      <c r="A50" s="25"/>
      <c r="B50" s="35" t="s">
        <v>70</v>
      </c>
      <c r="C50" s="25">
        <f>SUM(C33:C49)</f>
        <v>324000</v>
      </c>
      <c r="D50" s="36"/>
      <c r="E50" s="36"/>
      <c r="F50" s="36"/>
      <c r="G50" s="26"/>
      <c r="H50" s="28"/>
      <c r="I50" s="26"/>
      <c r="J50" s="36"/>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row>
    <row r="51" s="3" customFormat="1" ht="59" customHeight="1" spans="1:255">
      <c r="A51" s="25"/>
      <c r="B51" s="15" t="s">
        <v>151</v>
      </c>
      <c r="C51" s="25"/>
      <c r="D51" s="36"/>
      <c r="E51" s="36"/>
      <c r="F51" s="43"/>
      <c r="G51" s="26"/>
      <c r="H51" s="28"/>
      <c r="I51" s="26"/>
      <c r="J51" s="36"/>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c r="IU51" s="53"/>
    </row>
    <row r="52" s="4" customFormat="1" ht="74" customHeight="1" spans="1:255">
      <c r="A52" s="25">
        <v>1</v>
      </c>
      <c r="B52" s="44" t="s">
        <v>152</v>
      </c>
      <c r="C52" s="25">
        <v>7406.78</v>
      </c>
      <c r="D52" s="36" t="s">
        <v>13</v>
      </c>
      <c r="E52" s="36" t="s">
        <v>153</v>
      </c>
      <c r="F52" s="36"/>
      <c r="G52" s="36"/>
      <c r="H52" s="34" t="s">
        <v>154</v>
      </c>
      <c r="I52" s="36" t="s">
        <v>102</v>
      </c>
      <c r="J52" s="36" t="s">
        <v>155</v>
      </c>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row>
    <row r="53" s="3" customFormat="1" ht="74" customHeight="1" spans="1:255">
      <c r="A53" s="25">
        <v>2</v>
      </c>
      <c r="B53" s="44" t="s">
        <v>156</v>
      </c>
      <c r="C53" s="25">
        <v>58171.5</v>
      </c>
      <c r="D53" s="36" t="s">
        <v>13</v>
      </c>
      <c r="E53" s="44" t="s">
        <v>157</v>
      </c>
      <c r="F53" s="26"/>
      <c r="G53" s="26"/>
      <c r="H53" s="28" t="s">
        <v>158</v>
      </c>
      <c r="I53" s="26" t="s">
        <v>102</v>
      </c>
      <c r="J53" s="26" t="s">
        <v>159</v>
      </c>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row>
    <row r="54" s="3" customFormat="1" ht="74" customHeight="1" spans="1:255">
      <c r="A54" s="25">
        <v>3</v>
      </c>
      <c r="B54" s="44" t="s">
        <v>160</v>
      </c>
      <c r="C54" s="25">
        <v>44257.9</v>
      </c>
      <c r="D54" s="36" t="s">
        <v>13</v>
      </c>
      <c r="E54" s="36" t="s">
        <v>161</v>
      </c>
      <c r="F54" s="36"/>
      <c r="G54" s="26"/>
      <c r="H54" s="28" t="s">
        <v>162</v>
      </c>
      <c r="I54" s="26" t="s">
        <v>102</v>
      </c>
      <c r="J54" s="26" t="s">
        <v>163</v>
      </c>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row>
    <row r="55" s="3" customFormat="1" ht="97" customHeight="1" spans="1:255">
      <c r="A55" s="25">
        <v>4</v>
      </c>
      <c r="B55" s="44" t="s">
        <v>164</v>
      </c>
      <c r="C55" s="25">
        <v>23240</v>
      </c>
      <c r="D55" s="36" t="s">
        <v>13</v>
      </c>
      <c r="E55" s="36" t="s">
        <v>165</v>
      </c>
      <c r="F55" s="36"/>
      <c r="G55" s="26"/>
      <c r="H55" s="28" t="s">
        <v>166</v>
      </c>
      <c r="I55" s="26" t="s">
        <v>89</v>
      </c>
      <c r="J55" s="56" t="s">
        <v>167</v>
      </c>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53"/>
      <c r="IH55" s="53"/>
      <c r="II55" s="53"/>
      <c r="IJ55" s="53"/>
      <c r="IK55" s="53"/>
      <c r="IL55" s="53"/>
      <c r="IM55" s="53"/>
      <c r="IN55" s="53"/>
      <c r="IO55" s="53"/>
      <c r="IP55" s="53"/>
      <c r="IQ55" s="53"/>
      <c r="IR55" s="53"/>
      <c r="IS55" s="53"/>
      <c r="IT55" s="53"/>
      <c r="IU55" s="53"/>
    </row>
    <row r="56" s="3" customFormat="1" ht="78" customHeight="1" spans="1:255">
      <c r="A56" s="45">
        <v>5</v>
      </c>
      <c r="B56" s="46" t="s">
        <v>168</v>
      </c>
      <c r="C56" s="36">
        <v>36920.63</v>
      </c>
      <c r="D56" s="36" t="s">
        <v>13</v>
      </c>
      <c r="E56" s="36" t="s">
        <v>169</v>
      </c>
      <c r="F56" s="36"/>
      <c r="G56" s="26"/>
      <c r="H56" s="28" t="s">
        <v>170</v>
      </c>
      <c r="I56" s="26" t="s">
        <v>89</v>
      </c>
      <c r="J56" s="26" t="s">
        <v>171</v>
      </c>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c r="IK56" s="53"/>
      <c r="IL56" s="53"/>
      <c r="IM56" s="53"/>
      <c r="IN56" s="53"/>
      <c r="IO56" s="53"/>
      <c r="IP56" s="53"/>
      <c r="IQ56" s="53"/>
      <c r="IR56" s="53"/>
      <c r="IS56" s="53"/>
      <c r="IT56" s="53"/>
      <c r="IU56" s="53"/>
    </row>
    <row r="57" s="3" customFormat="1" ht="173" customHeight="1" spans="1:255">
      <c r="A57" s="45">
        <v>6</v>
      </c>
      <c r="B57" s="46" t="s">
        <v>172</v>
      </c>
      <c r="C57" s="36">
        <v>2487.77</v>
      </c>
      <c r="D57" s="36" t="s">
        <v>13</v>
      </c>
      <c r="E57" s="36" t="s">
        <v>173</v>
      </c>
      <c r="F57" s="36"/>
      <c r="G57" s="26"/>
      <c r="H57" s="28" t="s">
        <v>174</v>
      </c>
      <c r="I57" s="26" t="s">
        <v>89</v>
      </c>
      <c r="J57" s="27" t="s">
        <v>175</v>
      </c>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c r="IU57" s="53"/>
    </row>
    <row r="58" s="3" customFormat="1" ht="59" customHeight="1" spans="1:255">
      <c r="A58" s="25">
        <v>7</v>
      </c>
      <c r="B58" s="35" t="s">
        <v>176</v>
      </c>
      <c r="C58" s="25">
        <v>116249.67</v>
      </c>
      <c r="D58" s="36" t="s">
        <v>13</v>
      </c>
      <c r="E58" s="36" t="s">
        <v>177</v>
      </c>
      <c r="F58" s="36"/>
      <c r="G58" s="26"/>
      <c r="H58" s="28" t="s">
        <v>178</v>
      </c>
      <c r="I58" s="26" t="s">
        <v>106</v>
      </c>
      <c r="J58" s="26" t="s">
        <v>179</v>
      </c>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3"/>
      <c r="IF58" s="53"/>
      <c r="IG58" s="53"/>
      <c r="IH58" s="53"/>
      <c r="II58" s="53"/>
      <c r="IJ58" s="53"/>
      <c r="IK58" s="53"/>
      <c r="IL58" s="53"/>
      <c r="IM58" s="53"/>
      <c r="IN58" s="53"/>
      <c r="IO58" s="53"/>
      <c r="IP58" s="53"/>
      <c r="IQ58" s="53"/>
      <c r="IR58" s="53"/>
      <c r="IS58" s="53"/>
      <c r="IT58" s="53"/>
      <c r="IU58" s="53"/>
    </row>
    <row r="59" s="3" customFormat="1" ht="59" customHeight="1" spans="1:255">
      <c r="A59" s="25"/>
      <c r="B59" s="35" t="s">
        <v>70</v>
      </c>
      <c r="C59" s="25">
        <f>SUM(C52:C58)</f>
        <v>288734.25</v>
      </c>
      <c r="D59" s="36"/>
      <c r="E59" s="36"/>
      <c r="F59" s="36"/>
      <c r="G59" s="26"/>
      <c r="H59" s="28"/>
      <c r="I59" s="26"/>
      <c r="J59" s="36"/>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c r="IA59" s="53"/>
      <c r="IB59" s="53"/>
      <c r="IC59" s="53"/>
      <c r="ID59" s="53"/>
      <c r="IE59" s="53"/>
      <c r="IF59" s="53"/>
      <c r="IG59" s="53"/>
      <c r="IH59" s="53"/>
      <c r="II59" s="53"/>
      <c r="IJ59" s="53"/>
      <c r="IK59" s="53"/>
      <c r="IL59" s="53"/>
      <c r="IM59" s="53"/>
      <c r="IN59" s="53"/>
      <c r="IO59" s="53"/>
      <c r="IP59" s="53"/>
      <c r="IQ59" s="53"/>
      <c r="IR59" s="53"/>
      <c r="IS59" s="53"/>
      <c r="IT59" s="53"/>
      <c r="IU59" s="53"/>
    </row>
    <row r="60" s="3" customFormat="1" ht="59" customHeight="1" spans="1:255">
      <c r="A60" s="25"/>
      <c r="B60" s="15" t="s">
        <v>180</v>
      </c>
      <c r="C60" s="25"/>
      <c r="D60" s="36"/>
      <c r="E60" s="36"/>
      <c r="F60" s="36"/>
      <c r="G60" s="26"/>
      <c r="H60" s="28"/>
      <c r="I60" s="26"/>
      <c r="J60" s="36"/>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row>
    <row r="61" s="3" customFormat="1" ht="93" customHeight="1" spans="1:255">
      <c r="A61" s="25">
        <v>1</v>
      </c>
      <c r="B61" s="44" t="s">
        <v>181</v>
      </c>
      <c r="C61" s="25">
        <v>60000</v>
      </c>
      <c r="D61" s="36" t="s">
        <v>13</v>
      </c>
      <c r="E61" s="36" t="s">
        <v>182</v>
      </c>
      <c r="F61" s="36"/>
      <c r="G61" s="26"/>
      <c r="H61" s="47" t="s">
        <v>183</v>
      </c>
      <c r="I61" s="36" t="s">
        <v>89</v>
      </c>
      <c r="J61" s="47" t="s">
        <v>184</v>
      </c>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row>
    <row r="62" s="3" customFormat="1" ht="59" customHeight="1" spans="1:255">
      <c r="A62" s="25"/>
      <c r="B62" s="35" t="s">
        <v>70</v>
      </c>
      <c r="C62" s="35">
        <v>60000</v>
      </c>
      <c r="D62" s="36"/>
      <c r="E62" s="36"/>
      <c r="F62" s="36"/>
      <c r="G62" s="26"/>
      <c r="H62" s="47"/>
      <c r="I62" s="36"/>
      <c r="J62" s="36"/>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c r="IU62" s="53"/>
    </row>
    <row r="63" s="5" customFormat="1" ht="73" customHeight="1" spans="1:255">
      <c r="A63" s="48"/>
      <c r="B63" s="48" t="s">
        <v>185</v>
      </c>
      <c r="C63" s="48">
        <v>1614734.25</v>
      </c>
      <c r="D63" s="48"/>
      <c r="E63" s="48"/>
      <c r="F63" s="49"/>
      <c r="G63" s="50"/>
      <c r="H63" s="51"/>
      <c r="I63" s="57"/>
      <c r="J63" s="17"/>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row>
  </sheetData>
  <mergeCells count="1">
    <mergeCell ref="A1:J1"/>
  </mergeCells>
  <printOptions horizontalCentered="1"/>
  <pageMargins left="0.590277777777778" right="0.590277777777778" top="0.590277777777778" bottom="0.590277777777778" header="0.511805555555556" footer="0.389583333333333"/>
  <pageSetup paperSize="9" scale="46" fitToHeight="0" orientation="landscape" horizontalDpi="600" verticalDpi="600"/>
  <headerFooter alignWithMargins="0" scaleWithDoc="0">
    <oddFooter>&amp;C第 &amp;P 页</oddFooter>
  </headerFooter>
  <colBreaks count="1" manualBreakCount="1">
    <brk id="8" max="6553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2:D8"/>
  <sheetViews>
    <sheetView workbookViewId="0">
      <selection activeCell="D8" sqref="D8"/>
    </sheetView>
  </sheetViews>
  <sheetFormatPr defaultColWidth="9" defaultRowHeight="14.25" outlineLevelRow="7" outlineLevelCol="3"/>
  <cols>
    <col min="4" max="4" width="11.625" customWidth="1"/>
  </cols>
  <sheetData>
    <row r="2" spans="4:4">
      <c r="D2">
        <v>652000</v>
      </c>
    </row>
    <row r="3" spans="4:4">
      <c r="D3">
        <v>140000</v>
      </c>
    </row>
    <row r="4" spans="4:4">
      <c r="D4">
        <v>150000</v>
      </c>
    </row>
    <row r="5" spans="4:4">
      <c r="D5">
        <v>306000</v>
      </c>
    </row>
    <row r="6" spans="4:4">
      <c r="D6">
        <v>288734.25</v>
      </c>
    </row>
    <row r="7" spans="4:4">
      <c r="D7">
        <v>60000</v>
      </c>
    </row>
    <row r="8" spans="4:4">
      <c r="D8">
        <f>SUM(D2:D7)</f>
        <v>1596734.25</v>
      </c>
    </row>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2</vt:i4>
      </vt:variant>
    </vt:vector>
  </HeadingPairs>
  <TitlesOfParts>
    <vt:vector size="2" baseType="lpstr">
      <vt:lpstr>科技奖励</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黄立成</cp:lastModifiedBy>
  <cp:revision>1</cp:revision>
  <dcterms:created xsi:type="dcterms:W3CDTF">2012-06-06T01:30:00Z</dcterms:created>
  <cp:lastPrinted>2019-09-29T02:19:00Z</cp:lastPrinted>
  <dcterms:modified xsi:type="dcterms:W3CDTF">2023-11-22T07:50:17Z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38A05F8BD003481E9D6C4832E77B1C1C</vt:lpwstr>
  </property>
</Properties>
</file>